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1\proiecte_ram\6.Eolenerg_Project_CEE_SĂCELE\Financing\PNRR Sacele\_Achizitii\P2_AchizitieEchipamente+LucrariSTATIE.ELECTRICA\"/>
    </mc:Choice>
  </mc:AlternateContent>
  <xr:revisionPtr revIDLastSave="0" documentId="13_ncr:1_{DF08400A-F1F3-46F3-9CAC-F881239286BC}" xr6:coauthVersionLast="47" xr6:coauthVersionMax="47" xr10:uidLastSave="{00000000-0000-0000-0000-000000000000}"/>
  <bookViews>
    <workbookView xWindow="44460" yWindow="7980" windowWidth="20955" windowHeight="12360" xr2:uid="{00000000-000D-0000-FFFF-FFFF00000000}"/>
  </bookViews>
  <sheets>
    <sheet name="DEVIZ GENERAL Utiliz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 s="1"/>
  <c r="C42" i="1"/>
  <c r="C65" i="1"/>
  <c r="C24" i="1"/>
  <c r="C36" i="1"/>
  <c r="D35" i="1" l="1"/>
  <c r="E35" i="1" s="1"/>
  <c r="D53" i="1" l="1"/>
  <c r="E53" i="1" s="1"/>
  <c r="D28" i="1"/>
  <c r="E28" i="1" s="1"/>
  <c r="C19" i="1" l="1"/>
  <c r="C18" i="1" s="1"/>
  <c r="C57" i="1"/>
  <c r="C61" i="1" s="1"/>
  <c r="D34" i="1" l="1"/>
  <c r="E34" i="1" s="1"/>
  <c r="D32" i="1"/>
  <c r="E32" i="1" s="1"/>
  <c r="D31" i="1"/>
  <c r="E31" i="1" s="1"/>
  <c r="D30" i="1"/>
  <c r="E30" i="1" s="1"/>
  <c r="D51" i="1"/>
  <c r="E51" i="1" s="1"/>
  <c r="D40" i="1"/>
  <c r="E40" i="1" s="1"/>
  <c r="D45" i="1"/>
  <c r="E45" i="1" s="1"/>
  <c r="D39" i="1"/>
  <c r="E39" i="1" s="1"/>
  <c r="D49" i="1"/>
  <c r="E49" i="1" s="1"/>
  <c r="D27" i="1"/>
  <c r="E27" i="1" s="1"/>
  <c r="D52" i="1"/>
  <c r="E52" i="1" s="1"/>
  <c r="D44" i="1"/>
  <c r="E44" i="1" s="1"/>
  <c r="D33" i="1" l="1"/>
  <c r="E33" i="1" s="1"/>
  <c r="C55" i="1"/>
  <c r="D41" i="1"/>
  <c r="E41" i="1" s="1"/>
  <c r="D43" i="1"/>
  <c r="D29" i="1"/>
  <c r="E29" i="1" s="1"/>
  <c r="D26" i="1"/>
  <c r="E26" i="1" s="1"/>
  <c r="D50" i="1"/>
  <c r="E50" i="1" s="1"/>
  <c r="D48" i="1"/>
  <c r="E48" i="1" s="1"/>
  <c r="D47" i="1"/>
  <c r="E47" i="1" s="1"/>
  <c r="D46" i="1"/>
  <c r="E46" i="1" s="1"/>
  <c r="D64" i="1"/>
  <c r="E64" i="1" s="1"/>
  <c r="D63" i="1"/>
  <c r="E63" i="1" s="1"/>
  <c r="D59" i="1"/>
  <c r="E59" i="1" s="1"/>
  <c r="D58" i="1"/>
  <c r="E58" i="1" s="1"/>
  <c r="D21" i="1"/>
  <c r="E21" i="1" s="1"/>
  <c r="D20" i="1"/>
  <c r="E20" i="1" s="1"/>
  <c r="D17" i="1"/>
  <c r="E17" i="1" s="1"/>
  <c r="D16" i="1"/>
  <c r="E16" i="1" s="1"/>
  <c r="C15" i="1"/>
  <c r="C22" i="1" s="1"/>
  <c r="C13" i="1"/>
  <c r="D12" i="1"/>
  <c r="E12" i="1" s="1"/>
  <c r="D11" i="1"/>
  <c r="E11" i="1" s="1"/>
  <c r="C66" i="1" l="1"/>
  <c r="E43" i="1"/>
  <c r="E42" i="1" s="1"/>
  <c r="D42" i="1"/>
  <c r="E57" i="1"/>
  <c r="D13" i="1"/>
  <c r="D65" i="1"/>
  <c r="D15" i="1"/>
  <c r="E13" i="1"/>
  <c r="E65" i="1"/>
  <c r="D57" i="1"/>
  <c r="D37" i="1"/>
  <c r="E15" i="1"/>
  <c r="E19" i="1"/>
  <c r="D19" i="1"/>
  <c r="D25" i="1"/>
  <c r="E25" i="1" s="1"/>
  <c r="E24" i="1" s="1"/>
  <c r="D18" i="1" l="1"/>
  <c r="E18" i="1" s="1"/>
  <c r="E22" i="1" s="1"/>
  <c r="E37" i="1"/>
  <c r="D24" i="1"/>
  <c r="D38" i="1"/>
  <c r="E38" i="1" s="1"/>
  <c r="D22" i="1" l="1"/>
  <c r="D36" i="1"/>
  <c r="D55" i="1"/>
  <c r="E36" i="1"/>
  <c r="E55" i="1" l="1"/>
  <c r="D60" i="1"/>
  <c r="E60" i="1" l="1"/>
  <c r="E61" i="1" s="1"/>
  <c r="D61" i="1"/>
  <c r="D66" i="1"/>
  <c r="E66" i="1" s="1"/>
</calcChain>
</file>

<file path=xl/sharedStrings.xml><?xml version="1.0" encoding="utf-8"?>
<sst xmlns="http://schemas.openxmlformats.org/spreadsheetml/2006/main" count="87" uniqueCount="85">
  <si>
    <t>Nr. crt.</t>
  </si>
  <si>
    <t>Denumirea capitolelor şi subcapitolelor de cheltuieli</t>
  </si>
  <si>
    <t>Valoare fără TVA</t>
  </si>
  <si>
    <t>TVA</t>
  </si>
  <si>
    <t>Valoare cu TVA</t>
  </si>
  <si>
    <t>lei</t>
  </si>
  <si>
    <t>1</t>
  </si>
  <si>
    <t>2</t>
  </si>
  <si>
    <t>3</t>
  </si>
  <si>
    <t>4</t>
  </si>
  <si>
    <t>5</t>
  </si>
  <si>
    <t>CAPITOLUL 1 Cheltuieli pentru obţinerea şi amenajarea terenului</t>
  </si>
  <si>
    <t>1.1</t>
  </si>
  <si>
    <t>1.2</t>
  </si>
  <si>
    <t>Amenajarea terenului</t>
  </si>
  <si>
    <t>Amenajări pentru protecţia mediului şi aducerea terenului la starea iniţială</t>
  </si>
  <si>
    <t>Total capitol 1</t>
  </si>
  <si>
    <t>CAPITOLUL 3 Cheltuieli pentru proiectare şi asistenţă tehnică</t>
  </si>
  <si>
    <t>3.1</t>
  </si>
  <si>
    <t>3.2</t>
  </si>
  <si>
    <t>Proiectare</t>
  </si>
  <si>
    <t>Asistenţă tehnică</t>
  </si>
  <si>
    <t>Total capitol 3</t>
  </si>
  <si>
    <t>CAPITOLUL 4 Cheltuieli pentru investiţia de bază</t>
  </si>
  <si>
    <t>4.1</t>
  </si>
  <si>
    <t>Constructii si instalatii</t>
  </si>
  <si>
    <t>4.2</t>
  </si>
  <si>
    <t>Montaj utilaje, echipamente tehnologice şi funcţionale</t>
  </si>
  <si>
    <t>4.3</t>
  </si>
  <si>
    <t>Utilaje, echipamente tehnologice şi funcţionale care
 necesită montaj</t>
  </si>
  <si>
    <t>4.4</t>
  </si>
  <si>
    <t>Utilaje, echipamente tehnologice şi funcţionale care nu necesită montaj şi echipamente de transport</t>
  </si>
  <si>
    <t>Total capitol 4</t>
  </si>
  <si>
    <t>CAPITOLUL 5 Alte cheltuieli</t>
  </si>
  <si>
    <t>5.1</t>
  </si>
  <si>
    <t>Organizare de şantier</t>
  </si>
  <si>
    <t>5.1.1. Lucrări de construcţii şi instalaţii aferente organizării de şantier</t>
  </si>
  <si>
    <t>5.1.2. Cheltuieli conexe organizării şantierului</t>
  </si>
  <si>
    <t>5.3</t>
  </si>
  <si>
    <t xml:space="preserve">Cheltuieli diverse şi neprevăzute </t>
  </si>
  <si>
    <t>Total capitol 5</t>
  </si>
  <si>
    <t>CAPITOLUL 6 Cheltuieli pentru probe tehnologice şi teste</t>
  </si>
  <si>
    <t>6.1</t>
  </si>
  <si>
    <t xml:space="preserve">Pregătirea personalului de exploatare </t>
  </si>
  <si>
    <t>6.2</t>
  </si>
  <si>
    <t>Probe tehnologice şi teste</t>
  </si>
  <si>
    <t>Total capitol 6</t>
  </si>
  <si>
    <t>TOTAL GENERAL</t>
  </si>
  <si>
    <t>4.2.2.Lucrari de montare parte 33 kV</t>
  </si>
  <si>
    <t>4.3.2. GTN trafo</t>
  </si>
  <si>
    <t>4.3.3.. Celula trafo 110 kV</t>
  </si>
  <si>
    <t>4.3.4. Cutie Xk</t>
  </si>
  <si>
    <t>4.3.5. Container MT echipat</t>
  </si>
  <si>
    <t>4.3.6. Dulapuri protectii</t>
  </si>
  <si>
    <t>4.3.7.  SI cc-ca si dulap redresor</t>
  </si>
  <si>
    <t>4.3.8. Tratare neutru MT</t>
  </si>
  <si>
    <t>4.3.9.  Dulap de telecomunicatii-SCADA</t>
  </si>
  <si>
    <t>4.3.10. Baterie cc</t>
  </si>
  <si>
    <t>4.3.11.  Cleme de legatura, coductoare ACSR si lanturi izolatoare 110 kV</t>
  </si>
  <si>
    <t>4.1.2. Fundatii celula 110 kV</t>
  </si>
  <si>
    <t>4.1.3. Cabluri circuite secundare</t>
  </si>
  <si>
    <t>4.1.5. Priza de pamant</t>
  </si>
  <si>
    <t>4.1.6. Cablu 33kV 1x630mmp Cu</t>
  </si>
  <si>
    <t>4.1.7. Cabluri 33kV Al</t>
  </si>
  <si>
    <t>4.1.8. Cablu 3x1x95mmp Cu</t>
  </si>
  <si>
    <t>4.1.9. Imprejmuire prefabricata</t>
  </si>
  <si>
    <t>4.1.10. Alee carosabila interioara</t>
  </si>
  <si>
    <t>4.1.11.Separator hidrocarburi si instalatii conexa</t>
  </si>
  <si>
    <t>4.1.1. Fundatie trafo</t>
  </si>
  <si>
    <t>4.3.12. Suporti echipamente primare IT</t>
  </si>
  <si>
    <t>4.1.4. Paratrasnet</t>
  </si>
  <si>
    <t>4.2.1.Montare celula 110 kV</t>
  </si>
  <si>
    <t>4.2.3. Lucrari de  parametrizare protectii</t>
  </si>
  <si>
    <t>4.2.4. Lucrari de integrare in SCADA</t>
  </si>
  <si>
    <t>4.1.5. Manopera totala lucrari civile</t>
  </si>
  <si>
    <t>Se va completa cu valoarea propusa</t>
  </si>
  <si>
    <t>3.1.1. Verificarea tehnică de calitate a proiectului tehnic şi a detaliilor de execuţie</t>
  </si>
  <si>
    <t>3.1.2. Proiect tehnic şi detalii de execuţie</t>
  </si>
  <si>
    <t>3.2.1. Asistenţă tehnică din partea proiectantului</t>
  </si>
  <si>
    <t>3.2.1.1. pe perioada de execuţie a lucrărilor</t>
  </si>
  <si>
    <t>3.2.1.2. pentru participarea proiectantului la fazele incluse în programul de control al lucrărilor de execuţie, avizat de către Inspectoratul de Stat în Construcţii</t>
  </si>
  <si>
    <t>Beneficiar,</t>
  </si>
  <si>
    <t>EOLENERG PROJECT SRL</t>
  </si>
  <si>
    <t xml:space="preserve">Procedura
Achiziție de Lucrări de execuție si procurare de echipamente pentru punerea in funcțiune a stației de evacuare a puterii  CEE Săcele 49,8MW în cadrul obiectivului de investiții „CONSTRUIRE CENTRALĂ ELECTRICĂ EOLIANĂ SĂCELE, JUD. CONSTANȚA” (Turnkey Project Solution)
</t>
  </si>
  <si>
    <t>LISTA DE CANTITATI PENTRU OFERTARE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</si>
</sst>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1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0" fontId="0" fillId="0" borderId="14" xfId="0" applyBorder="1"/>
    <xf numFmtId="4" fontId="7" fillId="2" borderId="14" xfId="1" applyNumberFormat="1" applyFon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6" xfId="0" quotePrefix="1" applyBorder="1" applyAlignment="1">
      <alignment vertical="center"/>
    </xf>
    <xf numFmtId="0" fontId="0" fillId="0" borderId="17" xfId="0" applyBorder="1"/>
    <xf numFmtId="4" fontId="7" fillId="2" borderId="17" xfId="1" applyNumberFormat="1" applyFont="1" applyBorder="1"/>
    <xf numFmtId="4" fontId="0" fillId="0" borderId="17" xfId="0" applyNumberFormat="1" applyBorder="1"/>
    <xf numFmtId="4" fontId="0" fillId="0" borderId="18" xfId="0" applyNumberFormat="1" applyBorder="1"/>
    <xf numFmtId="0" fontId="0" fillId="0" borderId="17" xfId="0" applyBorder="1" applyAlignment="1">
      <alignment wrapText="1"/>
    </xf>
    <xf numFmtId="4" fontId="6" fillId="0" borderId="7" xfId="0" applyNumberFormat="1" applyFont="1" applyBorder="1"/>
    <xf numFmtId="4" fontId="6" fillId="0" borderId="21" xfId="0" applyNumberFormat="1" applyFont="1" applyBorder="1"/>
    <xf numFmtId="0" fontId="0" fillId="0" borderId="22" xfId="0" quotePrefix="1" applyBorder="1" applyAlignment="1">
      <alignment vertical="center"/>
    </xf>
    <xf numFmtId="4" fontId="7" fillId="2" borderId="23" xfId="1" applyNumberFormat="1" applyFont="1" applyBorder="1"/>
    <xf numFmtId="4" fontId="0" fillId="0" borderId="23" xfId="0" applyNumberFormat="1" applyBorder="1"/>
    <xf numFmtId="4" fontId="0" fillId="0" borderId="24" xfId="0" applyNumberFormat="1" applyBorder="1"/>
    <xf numFmtId="0" fontId="0" fillId="0" borderId="23" xfId="0" applyBorder="1"/>
    <xf numFmtId="0" fontId="0" fillId="0" borderId="23" xfId="0" applyBorder="1" applyAlignment="1">
      <alignment wrapText="1"/>
    </xf>
    <xf numFmtId="4" fontId="6" fillId="0" borderId="23" xfId="0" applyNumberFormat="1" applyFont="1" applyBorder="1"/>
    <xf numFmtId="0" fontId="0" fillId="0" borderId="27" xfId="0" quotePrefix="1" applyBorder="1" applyAlignment="1">
      <alignment vertical="center"/>
    </xf>
    <xf numFmtId="0" fontId="0" fillId="0" borderId="28" xfId="0" applyBorder="1"/>
    <xf numFmtId="4" fontId="6" fillId="0" borderId="28" xfId="0" applyNumberFormat="1" applyFont="1" applyBorder="1"/>
    <xf numFmtId="4" fontId="6" fillId="0" borderId="29" xfId="0" applyNumberFormat="1" applyFont="1" applyBorder="1"/>
    <xf numFmtId="0" fontId="0" fillId="0" borderId="14" xfId="0" applyBorder="1" applyAlignment="1">
      <alignment wrapText="1"/>
    </xf>
    <xf numFmtId="0" fontId="0" fillId="0" borderId="28" xfId="0" applyBorder="1" applyAlignment="1">
      <alignment wrapText="1"/>
    </xf>
    <xf numFmtId="0" fontId="8" fillId="0" borderId="23" xfId="0" applyFont="1" applyBorder="1"/>
    <xf numFmtId="0" fontId="0" fillId="0" borderId="30" xfId="0" applyBorder="1" applyAlignment="1">
      <alignment wrapText="1"/>
    </xf>
    <xf numFmtId="0" fontId="0" fillId="0" borderId="0" xfId="0" applyAlignment="1">
      <alignment wrapText="1"/>
    </xf>
    <xf numFmtId="4" fontId="6" fillId="0" borderId="32" xfId="0" applyNumberFormat="1" applyFont="1" applyBorder="1"/>
    <xf numFmtId="0" fontId="0" fillId="0" borderId="0" xfId="0" applyAlignment="1">
      <alignment vertical="center"/>
    </xf>
    <xf numFmtId="0" fontId="0" fillId="0" borderId="23" xfId="0" applyBorder="1" applyAlignment="1">
      <alignment vertical="center" wrapText="1"/>
    </xf>
    <xf numFmtId="4" fontId="10" fillId="0" borderId="7" xfId="0" applyNumberFormat="1" applyFont="1" applyBorder="1"/>
    <xf numFmtId="0" fontId="0" fillId="0" borderId="0" xfId="0" applyAlignment="1">
      <alignment horizontal="center" vertical="center"/>
    </xf>
    <xf numFmtId="4" fontId="9" fillId="0" borderId="23" xfId="1" applyNumberFormat="1" applyFont="1" applyFill="1" applyBorder="1"/>
    <xf numFmtId="4" fontId="11" fillId="0" borderId="23" xfId="0" applyNumberFormat="1" applyFont="1" applyBorder="1"/>
    <xf numFmtId="4" fontId="11" fillId="0" borderId="24" xfId="0" applyNumberFormat="1" applyFont="1" applyBorder="1"/>
    <xf numFmtId="4" fontId="10" fillId="0" borderId="8" xfId="0" applyNumberFormat="1" applyFont="1" applyBorder="1"/>
    <xf numFmtId="4" fontId="0" fillId="0" borderId="8" xfId="0" applyNumberFormat="1" applyBorder="1"/>
    <xf numFmtId="4" fontId="0" fillId="0" borderId="9" xfId="0" applyNumberFormat="1" applyBorder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="80" zoomScaleNormal="80" workbookViewId="0">
      <selection activeCell="A4" sqref="A4:E4"/>
    </sheetView>
  </sheetViews>
  <sheetFormatPr defaultRowHeight="14.5" x14ac:dyDescent="0.35"/>
  <cols>
    <col min="1" max="1" width="4.26953125" customWidth="1"/>
    <col min="2" max="2" width="70.7265625" customWidth="1"/>
    <col min="3" max="4" width="13.453125" customWidth="1"/>
    <col min="5" max="5" width="14.7265625" customWidth="1"/>
    <col min="8" max="8" width="35.54296875" bestFit="1" customWidth="1"/>
  </cols>
  <sheetData>
    <row r="1" spans="1:8" x14ac:dyDescent="0.35">
      <c r="A1" s="65" t="s">
        <v>81</v>
      </c>
      <c r="B1" s="65"/>
    </row>
    <row r="2" spans="1:8" x14ac:dyDescent="0.35">
      <c r="A2" s="66" t="s">
        <v>82</v>
      </c>
      <c r="B2" s="67"/>
    </row>
    <row r="3" spans="1:8" x14ac:dyDescent="0.35">
      <c r="A3" s="68"/>
      <c r="B3" s="69"/>
    </row>
    <row r="4" spans="1:8" ht="18.5" x14ac:dyDescent="0.45">
      <c r="A4" s="70" t="s">
        <v>84</v>
      </c>
      <c r="B4" s="70"/>
      <c r="C4" s="70"/>
      <c r="D4" s="70"/>
      <c r="E4" s="70"/>
    </row>
    <row r="5" spans="1:8" x14ac:dyDescent="0.35">
      <c r="A5" s="64"/>
      <c r="B5" s="64"/>
      <c r="C5" s="64"/>
      <c r="D5" s="64"/>
      <c r="E5" s="64"/>
    </row>
    <row r="6" spans="1:8" ht="49" customHeight="1" x14ac:dyDescent="0.35">
      <c r="A6" s="58" t="s">
        <v>83</v>
      </c>
      <c r="B6" s="59"/>
      <c r="C6" s="59"/>
      <c r="D6" s="59"/>
      <c r="E6" s="59"/>
    </row>
    <row r="7" spans="1:8" ht="29" x14ac:dyDescent="0.35">
      <c r="A7" s="60" t="s">
        <v>0</v>
      </c>
      <c r="B7" s="62" t="s">
        <v>1</v>
      </c>
      <c r="C7" s="1" t="s">
        <v>2</v>
      </c>
      <c r="D7" s="2" t="s">
        <v>3</v>
      </c>
      <c r="E7" s="3" t="s">
        <v>4</v>
      </c>
    </row>
    <row r="8" spans="1:8" ht="15" thickBot="1" x14ac:dyDescent="0.4">
      <c r="A8" s="61"/>
      <c r="B8" s="63"/>
      <c r="C8" s="4" t="s">
        <v>5</v>
      </c>
      <c r="D8" s="5" t="s">
        <v>5</v>
      </c>
      <c r="E8" s="6" t="s">
        <v>5</v>
      </c>
    </row>
    <row r="9" spans="1:8" ht="15" thickBot="1" x14ac:dyDescent="0.4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8" ht="15" thickBot="1" x14ac:dyDescent="0.4">
      <c r="A10" s="57" t="s">
        <v>11</v>
      </c>
      <c r="B10" s="51"/>
      <c r="C10" s="51"/>
      <c r="D10" s="51"/>
      <c r="E10" s="52"/>
    </row>
    <row r="11" spans="1:8" ht="15.5" thickTop="1" thickBot="1" x14ac:dyDescent="0.4">
      <c r="A11" s="13" t="s">
        <v>12</v>
      </c>
      <c r="B11" s="14" t="s">
        <v>14</v>
      </c>
      <c r="C11" s="15">
        <v>0</v>
      </c>
      <c r="D11" s="16">
        <f>C11*19%</f>
        <v>0</v>
      </c>
      <c r="E11" s="17">
        <f>C11+D11</f>
        <v>0</v>
      </c>
      <c r="H11" s="15" t="s">
        <v>75</v>
      </c>
    </row>
    <row r="12" spans="1:8" ht="31.15" customHeight="1" thickTop="1" thickBot="1" x14ac:dyDescent="0.4">
      <c r="A12" s="13" t="s">
        <v>13</v>
      </c>
      <c r="B12" s="18" t="s">
        <v>15</v>
      </c>
      <c r="C12" s="15">
        <v>0</v>
      </c>
      <c r="D12" s="16">
        <f>C12*19%</f>
        <v>0</v>
      </c>
      <c r="E12" s="17">
        <f>C12+D12</f>
        <v>0</v>
      </c>
      <c r="H12" s="41"/>
    </row>
    <row r="13" spans="1:8" ht="15.5" thickTop="1" thickBot="1" x14ac:dyDescent="0.4">
      <c r="A13" s="48" t="s">
        <v>16</v>
      </c>
      <c r="B13" s="49"/>
      <c r="C13" s="19">
        <f>SUM(C11:C12)</f>
        <v>0</v>
      </c>
      <c r="D13" s="19">
        <f>SUM(D11:D12)</f>
        <v>0</v>
      </c>
      <c r="E13" s="20">
        <f>SUM(E11:E12)</f>
        <v>0</v>
      </c>
    </row>
    <row r="14" spans="1:8" ht="15" thickBot="1" x14ac:dyDescent="0.4">
      <c r="A14" s="50" t="s">
        <v>17</v>
      </c>
      <c r="B14" s="51"/>
      <c r="C14" s="51"/>
      <c r="D14" s="51"/>
      <c r="E14" s="52"/>
    </row>
    <row r="15" spans="1:8" ht="15" thickTop="1" x14ac:dyDescent="0.35">
      <c r="A15" s="28" t="s">
        <v>18</v>
      </c>
      <c r="B15" s="29" t="s">
        <v>20</v>
      </c>
      <c r="C15" s="30">
        <f>SUM(C16:C17)</f>
        <v>0</v>
      </c>
      <c r="D15" s="30">
        <f>SUM(D16:D17)</f>
        <v>0</v>
      </c>
      <c r="E15" s="31">
        <f>SUM(E16:E17)</f>
        <v>0</v>
      </c>
    </row>
    <row r="16" spans="1:8" ht="30" customHeight="1" x14ac:dyDescent="0.35">
      <c r="A16" s="21"/>
      <c r="B16" s="26" t="s">
        <v>76</v>
      </c>
      <c r="C16" s="22">
        <v>0</v>
      </c>
      <c r="D16" s="23">
        <f t="shared" ref="D16:D21" si="0">C16*19%</f>
        <v>0</v>
      </c>
      <c r="E16" s="24">
        <f t="shared" ref="E16:E21" si="1">C16+D16</f>
        <v>0</v>
      </c>
    </row>
    <row r="17" spans="1:5" ht="16.149999999999999" customHeight="1" thickBot="1" x14ac:dyDescent="0.4">
      <c r="A17" s="8"/>
      <c r="B17" s="32" t="s">
        <v>77</v>
      </c>
      <c r="C17" s="10">
        <v>0</v>
      </c>
      <c r="D17" s="11">
        <f t="shared" si="0"/>
        <v>0</v>
      </c>
      <c r="E17" s="12">
        <f t="shared" si="1"/>
        <v>0</v>
      </c>
    </row>
    <row r="18" spans="1:5" ht="16.899999999999999" customHeight="1" thickTop="1" x14ac:dyDescent="0.35">
      <c r="A18" s="28" t="s">
        <v>19</v>
      </c>
      <c r="B18" s="33" t="s">
        <v>21</v>
      </c>
      <c r="C18" s="30">
        <f>SUM(C19)</f>
        <v>0</v>
      </c>
      <c r="D18" s="30">
        <f>SUM(D19)</f>
        <v>0</v>
      </c>
      <c r="E18" s="30">
        <f>SUM(C18:D18)</f>
        <v>0</v>
      </c>
    </row>
    <row r="19" spans="1:5" x14ac:dyDescent="0.35">
      <c r="A19" s="21"/>
      <c r="B19" s="25" t="s">
        <v>78</v>
      </c>
      <c r="C19" s="27">
        <f>SUM(C20:C21)</f>
        <v>0</v>
      </c>
      <c r="D19" s="27">
        <f>D20+D21</f>
        <v>0</v>
      </c>
      <c r="E19" s="27">
        <f>E20+E21</f>
        <v>0</v>
      </c>
    </row>
    <row r="20" spans="1:5" x14ac:dyDescent="0.35">
      <c r="A20" s="21"/>
      <c r="B20" s="25" t="s">
        <v>79</v>
      </c>
      <c r="C20" s="22">
        <v>0</v>
      </c>
      <c r="D20" s="23">
        <f t="shared" si="0"/>
        <v>0</v>
      </c>
      <c r="E20" s="24">
        <f t="shared" si="1"/>
        <v>0</v>
      </c>
    </row>
    <row r="21" spans="1:5" ht="44.25" customHeight="1" x14ac:dyDescent="0.35">
      <c r="A21" s="21"/>
      <c r="B21" s="26" t="s">
        <v>80</v>
      </c>
      <c r="C21" s="22">
        <v>0</v>
      </c>
      <c r="D21" s="23">
        <f t="shared" si="0"/>
        <v>0</v>
      </c>
      <c r="E21" s="24">
        <f t="shared" si="1"/>
        <v>0</v>
      </c>
    </row>
    <row r="22" spans="1:5" ht="15" thickBot="1" x14ac:dyDescent="0.4">
      <c r="A22" s="48" t="s">
        <v>22</v>
      </c>
      <c r="B22" s="49"/>
      <c r="C22" s="19">
        <f>C15+C18</f>
        <v>0</v>
      </c>
      <c r="D22" s="19">
        <f>SUM(D18,D15)</f>
        <v>0</v>
      </c>
      <c r="E22" s="19">
        <f>SUM(E15,E18)</f>
        <v>0</v>
      </c>
    </row>
    <row r="23" spans="1:5" x14ac:dyDescent="0.35">
      <c r="A23" s="57" t="s">
        <v>23</v>
      </c>
      <c r="B23" s="51"/>
      <c r="C23" s="51"/>
      <c r="D23" s="51"/>
      <c r="E23" s="52"/>
    </row>
    <row r="24" spans="1:5" x14ac:dyDescent="0.35">
      <c r="A24" s="21" t="s">
        <v>24</v>
      </c>
      <c r="B24" s="25" t="s">
        <v>25</v>
      </c>
      <c r="C24" s="42">
        <f>SUM(C25:C35)</f>
        <v>0</v>
      </c>
      <c r="D24" s="42">
        <f>SUM(D25:D35)</f>
        <v>0</v>
      </c>
      <c r="E24" s="42">
        <f>SUM(E25:E35)</f>
        <v>0</v>
      </c>
    </row>
    <row r="25" spans="1:5" x14ac:dyDescent="0.35">
      <c r="A25" s="21"/>
      <c r="B25" s="25" t="s">
        <v>68</v>
      </c>
      <c r="C25" s="22">
        <v>0</v>
      </c>
      <c r="D25" s="23">
        <f>C25*19%</f>
        <v>0</v>
      </c>
      <c r="E25" s="24">
        <f>C25+D25</f>
        <v>0</v>
      </c>
    </row>
    <row r="26" spans="1:5" x14ac:dyDescent="0.35">
      <c r="A26" s="21"/>
      <c r="B26" s="25" t="s">
        <v>59</v>
      </c>
      <c r="C26" s="22">
        <v>0</v>
      </c>
      <c r="D26" s="23">
        <f t="shared" ref="D26:D32" si="2">C26*19%</f>
        <v>0</v>
      </c>
      <c r="E26" s="24">
        <f t="shared" ref="E26:E32" si="3">C26+D26</f>
        <v>0</v>
      </c>
    </row>
    <row r="27" spans="1:5" x14ac:dyDescent="0.35">
      <c r="A27" s="21"/>
      <c r="B27" s="25" t="s">
        <v>60</v>
      </c>
      <c r="C27" s="22">
        <v>0</v>
      </c>
      <c r="D27" s="23">
        <f t="shared" si="2"/>
        <v>0</v>
      </c>
      <c r="E27" s="24">
        <f t="shared" si="3"/>
        <v>0</v>
      </c>
    </row>
    <row r="28" spans="1:5" x14ac:dyDescent="0.35">
      <c r="A28" s="21"/>
      <c r="B28" s="25" t="s">
        <v>70</v>
      </c>
      <c r="C28" s="22">
        <v>0</v>
      </c>
      <c r="D28" s="23">
        <f t="shared" ref="D28" si="4">C28*19%</f>
        <v>0</v>
      </c>
      <c r="E28" s="24">
        <f t="shared" ref="E28" si="5">C28+D28</f>
        <v>0</v>
      </c>
    </row>
    <row r="29" spans="1:5" x14ac:dyDescent="0.35">
      <c r="A29" s="21"/>
      <c r="B29" s="25" t="s">
        <v>61</v>
      </c>
      <c r="C29" s="22">
        <v>0</v>
      </c>
      <c r="D29" s="23">
        <f t="shared" si="2"/>
        <v>0</v>
      </c>
      <c r="E29" s="24">
        <f t="shared" si="3"/>
        <v>0</v>
      </c>
    </row>
    <row r="30" spans="1:5" x14ac:dyDescent="0.35">
      <c r="A30" s="21"/>
      <c r="B30" s="25" t="s">
        <v>62</v>
      </c>
      <c r="C30" s="22">
        <v>0</v>
      </c>
      <c r="D30" s="23">
        <f t="shared" si="2"/>
        <v>0</v>
      </c>
      <c r="E30" s="24">
        <f t="shared" si="3"/>
        <v>0</v>
      </c>
    </row>
    <row r="31" spans="1:5" x14ac:dyDescent="0.35">
      <c r="A31" s="21"/>
      <c r="B31" s="25" t="s">
        <v>63</v>
      </c>
      <c r="C31" s="22">
        <v>0</v>
      </c>
      <c r="D31" s="23">
        <f t="shared" si="2"/>
        <v>0</v>
      </c>
      <c r="E31" s="24">
        <f t="shared" si="3"/>
        <v>0</v>
      </c>
    </row>
    <row r="32" spans="1:5" x14ac:dyDescent="0.35">
      <c r="A32" s="21"/>
      <c r="B32" s="25" t="s">
        <v>64</v>
      </c>
      <c r="C32" s="22">
        <v>0</v>
      </c>
      <c r="D32" s="23">
        <f t="shared" si="2"/>
        <v>0</v>
      </c>
      <c r="E32" s="24">
        <f t="shared" si="3"/>
        <v>0</v>
      </c>
    </row>
    <row r="33" spans="1:5" x14ac:dyDescent="0.35">
      <c r="A33" s="21"/>
      <c r="B33" s="25" t="s">
        <v>65</v>
      </c>
      <c r="C33" s="22">
        <v>0</v>
      </c>
      <c r="D33" s="23">
        <f t="shared" ref="D33:D35" si="6">C33*19%</f>
        <v>0</v>
      </c>
      <c r="E33" s="24">
        <f t="shared" ref="E33:E35" si="7">C33+D33</f>
        <v>0</v>
      </c>
    </row>
    <row r="34" spans="1:5" x14ac:dyDescent="0.35">
      <c r="A34" s="21"/>
      <c r="B34" s="25" t="s">
        <v>66</v>
      </c>
      <c r="C34" s="22">
        <v>0</v>
      </c>
      <c r="D34" s="23">
        <f t="shared" si="6"/>
        <v>0</v>
      </c>
      <c r="E34" s="24">
        <f t="shared" si="7"/>
        <v>0</v>
      </c>
    </row>
    <row r="35" spans="1:5" x14ac:dyDescent="0.35">
      <c r="A35" s="21"/>
      <c r="B35" s="25" t="s">
        <v>67</v>
      </c>
      <c r="C35" s="22">
        <v>0</v>
      </c>
      <c r="D35" s="23">
        <f t="shared" si="6"/>
        <v>0</v>
      </c>
      <c r="E35" s="24">
        <f t="shared" si="7"/>
        <v>0</v>
      </c>
    </row>
    <row r="36" spans="1:5" x14ac:dyDescent="0.35">
      <c r="A36" s="21" t="s">
        <v>26</v>
      </c>
      <c r="B36" s="25" t="s">
        <v>27</v>
      </c>
      <c r="C36" s="42">
        <f>SUM(C37:C41)</f>
        <v>0</v>
      </c>
      <c r="D36" s="43">
        <f>SUM(D37:D41)</f>
        <v>0</v>
      </c>
      <c r="E36" s="44">
        <f>SUM(E37:E41)</f>
        <v>0</v>
      </c>
    </row>
    <row r="37" spans="1:5" x14ac:dyDescent="0.35">
      <c r="A37" s="21"/>
      <c r="B37" s="25" t="s">
        <v>71</v>
      </c>
      <c r="C37" s="22">
        <v>0</v>
      </c>
      <c r="D37" s="23">
        <f t="shared" ref="D37:D41" si="8">C37*19%</f>
        <v>0</v>
      </c>
      <c r="E37" s="24">
        <f t="shared" ref="E37:E41" si="9">C37+D37</f>
        <v>0</v>
      </c>
    </row>
    <row r="38" spans="1:5" x14ac:dyDescent="0.35">
      <c r="A38" s="21"/>
      <c r="B38" s="34" t="s">
        <v>48</v>
      </c>
      <c r="C38" s="22">
        <v>0</v>
      </c>
      <c r="D38" s="23">
        <f t="shared" si="8"/>
        <v>0</v>
      </c>
      <c r="E38" s="24">
        <f t="shared" si="9"/>
        <v>0</v>
      </c>
    </row>
    <row r="39" spans="1:5" x14ac:dyDescent="0.35">
      <c r="A39" s="21"/>
      <c r="B39" s="34" t="s">
        <v>72</v>
      </c>
      <c r="C39" s="22">
        <v>0</v>
      </c>
      <c r="D39" s="23">
        <f t="shared" si="8"/>
        <v>0</v>
      </c>
      <c r="E39" s="24">
        <f t="shared" si="9"/>
        <v>0</v>
      </c>
    </row>
    <row r="40" spans="1:5" x14ac:dyDescent="0.35">
      <c r="A40" s="21"/>
      <c r="B40" s="25" t="s">
        <v>73</v>
      </c>
      <c r="C40" s="22">
        <v>0</v>
      </c>
      <c r="D40" s="23">
        <f t="shared" si="8"/>
        <v>0</v>
      </c>
      <c r="E40" s="24">
        <f t="shared" si="9"/>
        <v>0</v>
      </c>
    </row>
    <row r="41" spans="1:5" x14ac:dyDescent="0.35">
      <c r="A41" s="21"/>
      <c r="B41" s="25" t="s">
        <v>74</v>
      </c>
      <c r="C41" s="22">
        <v>0</v>
      </c>
      <c r="D41" s="23">
        <f t="shared" si="8"/>
        <v>0</v>
      </c>
      <c r="E41" s="24">
        <f t="shared" si="9"/>
        <v>0</v>
      </c>
    </row>
    <row r="42" spans="1:5" ht="30.75" customHeight="1" x14ac:dyDescent="0.35">
      <c r="A42" s="21" t="s">
        <v>28</v>
      </c>
      <c r="B42" s="26" t="s">
        <v>29</v>
      </c>
      <c r="C42" s="42">
        <f>SUM(C43:C53)</f>
        <v>0</v>
      </c>
      <c r="D42" s="43">
        <f>SUM(D43:D53)</f>
        <v>0</v>
      </c>
      <c r="E42" s="44">
        <f>SUM(E43:E53)</f>
        <v>0</v>
      </c>
    </row>
    <row r="43" spans="1:5" ht="15" customHeight="1" x14ac:dyDescent="0.35">
      <c r="A43" s="21"/>
      <c r="B43" s="25" t="s">
        <v>49</v>
      </c>
      <c r="C43" s="22">
        <v>0</v>
      </c>
      <c r="D43" s="23">
        <f t="shared" ref="D43:D52" si="10">C43*19%</f>
        <v>0</v>
      </c>
      <c r="E43" s="24">
        <f t="shared" ref="E43:E52" si="11">C43+D43</f>
        <v>0</v>
      </c>
    </row>
    <row r="44" spans="1:5" ht="15.75" customHeight="1" x14ac:dyDescent="0.35">
      <c r="A44" s="21"/>
      <c r="B44" s="25" t="s">
        <v>50</v>
      </c>
      <c r="C44" s="22">
        <v>0</v>
      </c>
      <c r="D44" s="23">
        <f t="shared" si="10"/>
        <v>0</v>
      </c>
      <c r="E44" s="24">
        <f t="shared" si="11"/>
        <v>0</v>
      </c>
    </row>
    <row r="45" spans="1:5" ht="16.5" customHeight="1" x14ac:dyDescent="0.35">
      <c r="A45" s="21"/>
      <c r="B45" s="25" t="s">
        <v>51</v>
      </c>
      <c r="C45" s="22">
        <v>0</v>
      </c>
      <c r="D45" s="23">
        <f t="shared" si="10"/>
        <v>0</v>
      </c>
      <c r="E45" s="24">
        <f t="shared" si="11"/>
        <v>0</v>
      </c>
    </row>
    <row r="46" spans="1:5" ht="16.5" customHeight="1" x14ac:dyDescent="0.35">
      <c r="A46" s="21"/>
      <c r="B46" s="25" t="s">
        <v>52</v>
      </c>
      <c r="C46" s="22">
        <v>0</v>
      </c>
      <c r="D46" s="23">
        <f t="shared" si="10"/>
        <v>0</v>
      </c>
      <c r="E46" s="24">
        <f t="shared" si="11"/>
        <v>0</v>
      </c>
    </row>
    <row r="47" spans="1:5" ht="15.75" customHeight="1" x14ac:dyDescent="0.35">
      <c r="A47" s="21"/>
      <c r="B47" s="25" t="s">
        <v>53</v>
      </c>
      <c r="C47" s="22">
        <v>0</v>
      </c>
      <c r="D47" s="23">
        <f t="shared" si="10"/>
        <v>0</v>
      </c>
      <c r="E47" s="24">
        <f t="shared" si="11"/>
        <v>0</v>
      </c>
    </row>
    <row r="48" spans="1:5" ht="15" customHeight="1" x14ac:dyDescent="0.35">
      <c r="A48" s="21"/>
      <c r="B48" s="25" t="s">
        <v>54</v>
      </c>
      <c r="C48" s="22">
        <v>0</v>
      </c>
      <c r="D48" s="23">
        <f t="shared" si="10"/>
        <v>0</v>
      </c>
      <c r="E48" s="24">
        <f t="shared" si="11"/>
        <v>0</v>
      </c>
    </row>
    <row r="49" spans="1:5" ht="17.25" customHeight="1" x14ac:dyDescent="0.35">
      <c r="A49" s="21"/>
      <c r="B49" s="25" t="s">
        <v>55</v>
      </c>
      <c r="C49" s="22">
        <v>0</v>
      </c>
      <c r="D49" s="23">
        <f t="shared" si="10"/>
        <v>0</v>
      </c>
      <c r="E49" s="24">
        <f t="shared" si="11"/>
        <v>0</v>
      </c>
    </row>
    <row r="50" spans="1:5" ht="17.25" customHeight="1" x14ac:dyDescent="0.35">
      <c r="A50" s="21"/>
      <c r="B50" s="25" t="s">
        <v>56</v>
      </c>
      <c r="C50" s="22">
        <v>0</v>
      </c>
      <c r="D50" s="23">
        <f t="shared" si="10"/>
        <v>0</v>
      </c>
      <c r="E50" s="24">
        <f t="shared" si="11"/>
        <v>0</v>
      </c>
    </row>
    <row r="51" spans="1:5" x14ac:dyDescent="0.35">
      <c r="A51" s="21"/>
      <c r="B51" s="25" t="s">
        <v>57</v>
      </c>
      <c r="C51" s="22">
        <v>0</v>
      </c>
      <c r="D51" s="23">
        <f t="shared" si="10"/>
        <v>0</v>
      </c>
      <c r="E51" s="24">
        <f t="shared" si="11"/>
        <v>0</v>
      </c>
    </row>
    <row r="52" spans="1:5" x14ac:dyDescent="0.35">
      <c r="A52" s="21"/>
      <c r="B52" s="25" t="s">
        <v>58</v>
      </c>
      <c r="C52" s="22">
        <v>0</v>
      </c>
      <c r="D52" s="23">
        <f t="shared" si="10"/>
        <v>0</v>
      </c>
      <c r="E52" s="24">
        <f t="shared" si="11"/>
        <v>0</v>
      </c>
    </row>
    <row r="53" spans="1:5" x14ac:dyDescent="0.35">
      <c r="A53" s="21"/>
      <c r="B53" s="25" t="s">
        <v>69</v>
      </c>
      <c r="C53" s="22">
        <v>0</v>
      </c>
      <c r="D53" s="23">
        <f t="shared" ref="D53" si="12">C53*19%</f>
        <v>0</v>
      </c>
      <c r="E53" s="24">
        <f t="shared" ref="E53" si="13">C53+D53</f>
        <v>0</v>
      </c>
    </row>
    <row r="54" spans="1:5" ht="27.65" customHeight="1" x14ac:dyDescent="0.35">
      <c r="A54" s="21" t="s">
        <v>30</v>
      </c>
      <c r="B54" s="26" t="s">
        <v>31</v>
      </c>
      <c r="C54" s="22">
        <v>0</v>
      </c>
      <c r="D54" s="23">
        <f>C54*19%</f>
        <v>0</v>
      </c>
      <c r="E54" s="24">
        <f>SUM(C54:D54)</f>
        <v>0</v>
      </c>
    </row>
    <row r="55" spans="1:5" ht="15" thickBot="1" x14ac:dyDescent="0.4">
      <c r="A55" s="53" t="s">
        <v>32</v>
      </c>
      <c r="B55" s="54"/>
      <c r="C55" s="45">
        <f>C24+C36+C42+C54</f>
        <v>0</v>
      </c>
      <c r="D55" s="45">
        <f>SUM(D42,D36,D24)</f>
        <v>0</v>
      </c>
      <c r="E55" s="45">
        <f>SUM(E42,E36,E24)</f>
        <v>0</v>
      </c>
    </row>
    <row r="56" spans="1:5" x14ac:dyDescent="0.35">
      <c r="A56" s="57" t="s">
        <v>33</v>
      </c>
      <c r="B56" s="51"/>
      <c r="C56" s="51"/>
      <c r="D56" s="51"/>
      <c r="E56" s="52"/>
    </row>
    <row r="57" spans="1:5" ht="15" customHeight="1" x14ac:dyDescent="0.35">
      <c r="A57" s="21" t="s">
        <v>34</v>
      </c>
      <c r="B57" s="35" t="s">
        <v>35</v>
      </c>
      <c r="C57" s="27">
        <f>SUM(C58:C59)</f>
        <v>0</v>
      </c>
      <c r="D57" s="27">
        <f>SUM(D58:D59)</f>
        <v>0</v>
      </c>
      <c r="E57" s="27">
        <f>SUM(E58:E59)</f>
        <v>0</v>
      </c>
    </row>
    <row r="58" spans="1:5" ht="16.5" customHeight="1" x14ac:dyDescent="0.35">
      <c r="A58" s="21"/>
      <c r="B58" s="39" t="s">
        <v>36</v>
      </c>
      <c r="C58" s="22">
        <v>0</v>
      </c>
      <c r="D58" s="23">
        <f>C58*19%</f>
        <v>0</v>
      </c>
      <c r="E58" s="24">
        <f>SUM(C58:D58)</f>
        <v>0</v>
      </c>
    </row>
    <row r="59" spans="1:5" ht="15" thickBot="1" x14ac:dyDescent="0.4">
      <c r="A59" s="8"/>
      <c r="B59" s="9" t="s">
        <v>37</v>
      </c>
      <c r="C59" s="10">
        <v>0</v>
      </c>
      <c r="D59" s="23">
        <f>C59*19%</f>
        <v>0</v>
      </c>
      <c r="E59" s="24">
        <f t="shared" ref="E59:E60" si="14">SUM(C59:D59)</f>
        <v>0</v>
      </c>
    </row>
    <row r="60" spans="1:5" ht="16.5" customHeight="1" thickTop="1" thickBot="1" x14ac:dyDescent="0.4">
      <c r="A60" s="13" t="s">
        <v>38</v>
      </c>
      <c r="B60" s="18" t="s">
        <v>39</v>
      </c>
      <c r="C60" s="15">
        <v>0</v>
      </c>
      <c r="D60" s="16">
        <f>C60*19%</f>
        <v>0</v>
      </c>
      <c r="E60" s="24">
        <f t="shared" si="14"/>
        <v>0</v>
      </c>
    </row>
    <row r="61" spans="1:5" ht="15.5" thickTop="1" thickBot="1" x14ac:dyDescent="0.4">
      <c r="A61" s="48" t="s">
        <v>40</v>
      </c>
      <c r="B61" s="49"/>
      <c r="C61" s="40">
        <f>SUM(C57,C60)</f>
        <v>0</v>
      </c>
      <c r="D61" s="40">
        <f>SUM(D60,D57)</f>
        <v>0</v>
      </c>
      <c r="E61" s="40">
        <f>SUM(E60,E57)</f>
        <v>0</v>
      </c>
    </row>
    <row r="62" spans="1:5" x14ac:dyDescent="0.35">
      <c r="A62" s="50" t="s">
        <v>41</v>
      </c>
      <c r="B62" s="51"/>
      <c r="C62" s="51"/>
      <c r="D62" s="51"/>
      <c r="E62" s="52"/>
    </row>
    <row r="63" spans="1:5" ht="17.25" customHeight="1" x14ac:dyDescent="0.35">
      <c r="A63" s="21" t="s">
        <v>42</v>
      </c>
      <c r="B63" s="36" t="s">
        <v>43</v>
      </c>
      <c r="C63" s="22">
        <v>0</v>
      </c>
      <c r="D63" s="23">
        <f>C63*19%</f>
        <v>0</v>
      </c>
      <c r="E63" s="24">
        <f>C63+D63</f>
        <v>0</v>
      </c>
    </row>
    <row r="64" spans="1:5" x14ac:dyDescent="0.35">
      <c r="A64" s="21" t="s">
        <v>44</v>
      </c>
      <c r="B64" s="25" t="s">
        <v>45</v>
      </c>
      <c r="C64" s="22">
        <v>0</v>
      </c>
      <c r="D64" s="23">
        <f>C64*19%</f>
        <v>0</v>
      </c>
      <c r="E64" s="24">
        <f>C64+D64</f>
        <v>0</v>
      </c>
    </row>
    <row r="65" spans="1:5" ht="15" thickBot="1" x14ac:dyDescent="0.4">
      <c r="A65" s="53" t="s">
        <v>46</v>
      </c>
      <c r="B65" s="54"/>
      <c r="C65" s="46">
        <f>SUM(C63:C64)</f>
        <v>0</v>
      </c>
      <c r="D65" s="46">
        <f>SUM(D63:D64)</f>
        <v>0</v>
      </c>
      <c r="E65" s="47">
        <f>SUM(E63:E64)</f>
        <v>0</v>
      </c>
    </row>
    <row r="66" spans="1:5" ht="15" thickBot="1" x14ac:dyDescent="0.4">
      <c r="A66" s="55" t="s">
        <v>47</v>
      </c>
      <c r="B66" s="56"/>
      <c r="C66" s="37">
        <f>C61+C55+C22+C13+C65</f>
        <v>0</v>
      </c>
      <c r="D66" s="37">
        <f>0.19*C66</f>
        <v>0</v>
      </c>
      <c r="E66" s="37">
        <f>D66+C66</f>
        <v>0</v>
      </c>
    </row>
    <row r="67" spans="1:5" x14ac:dyDescent="0.35">
      <c r="A67" s="38"/>
    </row>
  </sheetData>
  <mergeCells count="19">
    <mergeCell ref="A1:B1"/>
    <mergeCell ref="A2:B2"/>
    <mergeCell ref="A3:B3"/>
    <mergeCell ref="A4:E4"/>
    <mergeCell ref="A14:E14"/>
    <mergeCell ref="A22:B22"/>
    <mergeCell ref="A23:E23"/>
    <mergeCell ref="A55:B55"/>
    <mergeCell ref="A5:E5"/>
    <mergeCell ref="A6:E6"/>
    <mergeCell ref="A7:A8"/>
    <mergeCell ref="B7:B8"/>
    <mergeCell ref="A10:E10"/>
    <mergeCell ref="A13:B13"/>
    <mergeCell ref="A61:B61"/>
    <mergeCell ref="A62:E62"/>
    <mergeCell ref="A65:B65"/>
    <mergeCell ref="A66:B66"/>
    <mergeCell ref="A56:E56"/>
  </mergeCells>
  <pageMargins left="0.7" right="0.7" top="0.75" bottom="0.75" header="0.3" footer="0.3"/>
  <pageSetup paperSize="9" scale="42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GENERAL Utilizator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Ionescu</dc:creator>
  <cp:lastModifiedBy>Stefan Dobre</cp:lastModifiedBy>
  <dcterms:created xsi:type="dcterms:W3CDTF">2023-06-05T07:22:09Z</dcterms:created>
  <dcterms:modified xsi:type="dcterms:W3CDTF">2024-04-09T13:16:40Z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2023-11-12T14:17:45Z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63f13a89-5032-42ec-9c7d-81b7ca40adb1</vt:lpwstr>
  </property>
  <property fmtid="{D5CDD505-2E9C-101B-9397-08002B2CF9AE}" pid="8" name="MSIP_Label_797ad33d-ed35-43c0-b526-22bc83c17deb_ContentBits">
    <vt:lpwstr>1</vt:lpwstr>
  </property>
</Properties>
</file>